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erre diario" state="visible" r:id="rId4"/>
    <sheet sheetId="2" name="Registro mensual" state="visible" r:id="rId5"/>
  </sheets>
  <calcPr calcId="171027"/>
</workbook>
</file>

<file path=xl/sharedStrings.xml><?xml version="1.0" encoding="utf-8"?>
<sst xmlns="http://schemas.openxmlformats.org/spreadsheetml/2006/main" count="44" uniqueCount="38">
  <si>
    <t>Cierre de caja</t>
  </si>
  <si>
    <t>Plantilla gratuita de Kuadra · kuadrasv.com. Llena solo las celdas amarillas.</t>
  </si>
  <si>
    <t>Fecha</t>
  </si>
  <si>
    <t>Caja</t>
  </si>
  <si>
    <t>Cajero</t>
  </si>
  <si>
    <t>Turno</t>
  </si>
  <si>
    <t>1. Ventas del día (del sistema o de los tickets)</t>
  </si>
  <si>
    <t>Ventas en efectivo</t>
  </si>
  <si>
    <t>Ventas con tarjeta</t>
  </si>
  <si>
    <t>Ventas por transferencia</t>
  </si>
  <si>
    <t>Otras formas de pago</t>
  </si>
  <si>
    <t>Total vendido</t>
  </si>
  <si>
    <t>2. Propinas</t>
  </si>
  <si>
    <t>Propinas en efectivo</t>
  </si>
  <si>
    <t>Propinas con tarjeta o transferencia</t>
  </si>
  <si>
    <t>Propinas pagadas a meseros desde esta caja</t>
  </si>
  <si>
    <t>3. Movimientos de efectivo</t>
  </si>
  <si>
    <t>Fondo inicial</t>
  </si>
  <si>
    <t>Entradas de efectivo (con concepto)</t>
  </si>
  <si>
    <t>Concepto:</t>
  </si>
  <si>
    <t>Salidas de efectivo (pagos a proveedores, compras)</t>
  </si>
  <si>
    <t>4. Conteo ciego del efectivo (antes de ver el esperado)</t>
  </si>
  <si>
    <t>Denominación</t>
  </si>
  <si>
    <t>Cantidad</t>
  </si>
  <si>
    <t>Subtotal</t>
  </si>
  <si>
    <t>Efectivo contado</t>
  </si>
  <si>
    <t>5. Resultado</t>
  </si>
  <si>
    <t>Efectivo esperado</t>
  </si>
  <si>
    <t>Fondo + ventas efectivo + propinas efectivo + entradas − salidas − propinas pagadas</t>
  </si>
  <si>
    <t>Diferencia (contado − esperado)</t>
  </si>
  <si>
    <t>Firma de quien cuenta: ______________________</t>
  </si>
  <si>
    <t>Firma de quien revisa: ______________________</t>
  </si>
  <si>
    <t>¿Cansado de cuadrar a mano? Kuadra lo hace solo: kuadrasv.com</t>
  </si>
  <si>
    <t>Esperado</t>
  </si>
  <si>
    <t>Contado</t>
  </si>
  <si>
    <t>Diferencia</t>
  </si>
  <si>
    <t>Observaciones</t>
  </si>
  <si>
    <t>Total del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</si>
</sst>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#,##0.00"/>
  </numFmts>
  <fonts count="8" x14ac:knownFonts="1">
    <font>
      <color theme="1"/>
      <family val="2"/>
      <scheme val="minor"/>
      <sz val="11"/>
      <name val="Calibri"/>
    </font>
    <font>
      <b/>
      <sz val="18"/>
    </font>
    <font>
      <i/>
      <color rgb="FF4F5F5A"/>
    </font>
    <font>
      <b/>
      <color rgb="FFF4F7F5"/>
      <sz val="12"/>
    </font>
    <font>
      <b/>
    </font>
    <font>
      <color rgb="FF4F5F5A"/>
      <sz val="9"/>
    </font>
    <font>
      <i/>
      <color rgb="FF0E5E4B"/>
    </font>
    <font>
      <b/>
      <color rgb="FFF4F7F5"/>
    </font>
  </fonts>
  <fills count="4">
    <fill>
      <patternFill patternType="none"/>
    </fill>
    <fill>
      <patternFill patternType="gray125"/>
    </fill>
    <fill>
      <patternFill patternType="solid">
        <fgColor rgb="FFFFF8E7"/>
      </patternFill>
    </fill>
    <fill>
      <patternFill patternType="solid">
        <fgColor rgb="FF0E5E4B"/>
      </patternFill>
    </fill>
  </fills>
  <borders count="2">
    <border>
      <left/>
      <right/>
      <top/>
      <bottom/>
      <diagonal/>
    </border>
    <border>
      <left/>
      <right/>
      <top/>
      <bottom style="thin">
        <color rgb="FFDCE3E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0" fontId="0" fillId="2" borderId="0" xfId="0" applyFill="1"/>
    <xf numFmtId="0" fontId="3" fillId="3" borderId="0" xfId="0" applyFont="1" applyFill="1"/>
    <xf numFmtId="165" fontId="0" fillId="2" borderId="1" xfId="0" applyNumberFormat="1" applyFill="1" applyBorder="1"/>
    <xf numFmtId="0" fontId="4" fillId="0" borderId="0" xfId="0" applyFont="1"/>
    <xf numFmtId="165" fontId="4" fillId="0" borderId="0" xfId="0" applyNumberFormat="1" applyFont="1"/>
    <xf numFmtId="165" fontId="0" fillId="0" borderId="0" xfId="0" applyNumberFormat="1"/>
    <xf numFmtId="0" fontId="5" fillId="0" borderId="0" xfId="0" applyFont="1"/>
    <xf numFmtId="0" fontId="6" fillId="0" borderId="0" xfId="0" applyFont="1"/>
    <xf numFmtId="164" fontId="0" fillId="0" borderId="0" xfId="0" applyNumberFormat="1"/>
    <xf numFmtId="0" fontId="7" fillId="3" borderId="0" xfId="0" applyFont="1" applyFill="1"/>
    <xf numFmtId="164" fontId="7" fillId="3" borderId="0" xfId="0" applyNumberFormat="1" applyFont="1" applyFill="1"/>
    <xf numFmtId="165" fontId="7" fillId="3" borderId="0" xfId="0" applyNumberFormat="1" applyFont="1" applyFill="1"/>
  </cellXfs>
  <cellStyles count="1">
    <cellStyle name="Normal" xfId="0" builtinId="0"/>
  </cellStyles>
  <dxfs count="2">
    <dxf>
      <font>
        <color rgb="FFB42318"/>
      </font>
    </dxf>
    <dxf>
      <font>
        <color rgb="FF0E5E4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FormatPr defaultRowHeight="15" outlineLevelRow="0" outlineLevelCol="0" x14ac:dyDescent="55"/>
  <cols>
    <col min="1" max="1" width="38" customWidth="1"/>
    <col min="2" max="3" width="16" customWidth="1"/>
    <col min="4" max="4" width="3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t="s">
        <v>2</v>
      </c>
      <c r="B4" s="3"/>
    </row>
    <row r="5" spans="1:2" x14ac:dyDescent="0.25">
      <c r="A5" t="s">
        <v>3</v>
      </c>
      <c r="B5" s="4"/>
    </row>
    <row r="6" spans="1:2" x14ac:dyDescent="0.25">
      <c r="A6" t="s">
        <v>4</v>
      </c>
      <c r="B6" s="4"/>
    </row>
    <row r="7" spans="1:2" x14ac:dyDescent="0.25">
      <c r="A7" t="s">
        <v>5</v>
      </c>
      <c r="B7" s="4"/>
    </row>
    <row r="9" spans="1:4" x14ac:dyDescent="0.25">
      <c r="A9" s="5" t="s">
        <v>6</v>
      </c>
      <c r="B9" s="5"/>
      <c r="C9" s="5"/>
      <c r="D9" s="5"/>
    </row>
    <row r="10" spans="1:2" x14ac:dyDescent="0.25">
      <c r="A10" t="s">
        <v>7</v>
      </c>
      <c r="B10" s="6"/>
    </row>
    <row r="11" spans="1:2" x14ac:dyDescent="0.25">
      <c r="A11" t="s">
        <v>8</v>
      </c>
      <c r="B11" s="6"/>
    </row>
    <row r="12" spans="1:2" x14ac:dyDescent="0.25">
      <c r="A12" t="s">
        <v>9</v>
      </c>
      <c r="B12" s="6"/>
    </row>
    <row r="13" spans="1:2" x14ac:dyDescent="0.25">
      <c r="A13" t="s">
        <v>10</v>
      </c>
      <c r="B13" s="6"/>
    </row>
    <row r="14" spans="1:2" x14ac:dyDescent="0.25">
      <c r="A14" s="7" t="s">
        <v>11</v>
      </c>
      <c r="B14" s="8">
        <f>SUM(B10:B13)</f>
      </c>
    </row>
    <row r="16" spans="1:4" x14ac:dyDescent="0.25">
      <c r="A16" s="5" t="s">
        <v>12</v>
      </c>
      <c r="B16" s="5"/>
      <c r="C16" s="5"/>
      <c r="D16" s="5"/>
    </row>
    <row r="17" spans="1:2" x14ac:dyDescent="0.25">
      <c r="A17" t="s">
        <v>13</v>
      </c>
      <c r="B17" s="6"/>
    </row>
    <row r="18" spans="1:2" x14ac:dyDescent="0.25">
      <c r="A18" t="s">
        <v>14</v>
      </c>
      <c r="B18" s="6"/>
    </row>
    <row r="19" spans="1:2" x14ac:dyDescent="0.25">
      <c r="A19" t="s">
        <v>15</v>
      </c>
      <c r="B19" s="6"/>
    </row>
    <row r="21" spans="1:4" x14ac:dyDescent="0.25">
      <c r="A21" s="5" t="s">
        <v>16</v>
      </c>
      <c r="B21" s="5"/>
      <c r="C21" s="5"/>
      <c r="D21" s="5"/>
    </row>
    <row r="22" spans="1:2" x14ac:dyDescent="0.25">
      <c r="A22" t="s">
        <v>17</v>
      </c>
      <c r="B22" s="6"/>
    </row>
    <row r="23" spans="1:4" x14ac:dyDescent="0.25">
      <c r="A23" t="s">
        <v>18</v>
      </c>
      <c r="B23" s="6"/>
      <c r="D23" t="s">
        <v>19</v>
      </c>
    </row>
    <row r="24" spans="1:4" x14ac:dyDescent="0.25">
      <c r="A24" t="s">
        <v>20</v>
      </c>
      <c r="B24" s="6"/>
      <c r="D24" t="s">
        <v>19</v>
      </c>
    </row>
    <row r="26" spans="1:4" x14ac:dyDescent="0.25">
      <c r="A26" s="5" t="s">
        <v>21</v>
      </c>
      <c r="B26" s="5"/>
      <c r="C26" s="5"/>
      <c r="D26" s="5"/>
    </row>
    <row r="27" spans="1:3" x14ac:dyDescent="0.25">
      <c r="A27" s="7" t="s">
        <v>22</v>
      </c>
      <c r="B27" s="7" t="s">
        <v>23</v>
      </c>
      <c r="C27" s="7" t="s">
        <v>24</v>
      </c>
    </row>
    <row r="28" spans="1:3" x14ac:dyDescent="0.25">
      <c r="A28" s="9">
        <v>100</v>
      </c>
      <c r="B28" s="4"/>
      <c r="C28" s="9">
        <f>A28*B28</f>
      </c>
    </row>
    <row r="29" spans="1:3" x14ac:dyDescent="0.25">
      <c r="A29" s="9">
        <v>50</v>
      </c>
      <c r="B29" s="4"/>
      <c r="C29" s="9">
        <f>A29*B29</f>
      </c>
    </row>
    <row r="30" spans="1:3" x14ac:dyDescent="0.25">
      <c r="A30" s="9">
        <v>20</v>
      </c>
      <c r="B30" s="4"/>
      <c r="C30" s="9">
        <f>A30*B30</f>
      </c>
    </row>
    <row r="31" spans="1:3" x14ac:dyDescent="0.25">
      <c r="A31" s="9">
        <v>10</v>
      </c>
      <c r="B31" s="4"/>
      <c r="C31" s="9">
        <f>A31*B31</f>
      </c>
    </row>
    <row r="32" spans="1:3" x14ac:dyDescent="0.25">
      <c r="A32" s="9">
        <v>5</v>
      </c>
      <c r="B32" s="4"/>
      <c r="C32" s="9">
        <f>A32*B32</f>
      </c>
    </row>
    <row r="33" spans="1:3" x14ac:dyDescent="0.25">
      <c r="A33" s="9">
        <v>1</v>
      </c>
      <c r="B33" s="4"/>
      <c r="C33" s="9">
        <f>A33*B33</f>
      </c>
    </row>
    <row r="34" spans="1:3" x14ac:dyDescent="0.25">
      <c r="A34" s="9">
        <v>0.25</v>
      </c>
      <c r="B34" s="4"/>
      <c r="C34" s="9">
        <f>A34*B34</f>
      </c>
    </row>
    <row r="35" spans="1:3" x14ac:dyDescent="0.25">
      <c r="A35" s="9">
        <v>0.1</v>
      </c>
      <c r="B35" s="4"/>
      <c r="C35" s="9">
        <f>A35*B35</f>
      </c>
    </row>
    <row r="36" spans="1:3" x14ac:dyDescent="0.25">
      <c r="A36" s="9">
        <v>0.05</v>
      </c>
      <c r="B36" s="4"/>
      <c r="C36" s="9">
        <f>A36*B36</f>
      </c>
    </row>
    <row r="37" spans="1:3" x14ac:dyDescent="0.25">
      <c r="A37" s="9">
        <v>0.01</v>
      </c>
      <c r="B37" s="4"/>
      <c r="C37" s="9">
        <f>A37*B37</f>
      </c>
    </row>
    <row r="38" spans="1:3" x14ac:dyDescent="0.25">
      <c r="A38" s="7" t="s">
        <v>25</v>
      </c>
      <c r="C38" s="8">
        <f>SUM(C28:C37)</f>
      </c>
    </row>
    <row r="40" spans="1:4" x14ac:dyDescent="0.25">
      <c r="A40" s="5" t="s">
        <v>26</v>
      </c>
      <c r="B40" s="5"/>
      <c r="C40" s="5"/>
      <c r="D40" s="5"/>
    </row>
    <row r="41" spans="1:4" x14ac:dyDescent="0.25">
      <c r="A41" t="s">
        <v>27</v>
      </c>
      <c r="B41" s="9">
        <f>B22+B10+B17+B23-B24-B19</f>
      </c>
      <c r="D41" s="10" t="s">
        <v>28</v>
      </c>
    </row>
    <row r="42" spans="1:2" x14ac:dyDescent="0.25">
      <c r="A42" t="s">
        <v>25</v>
      </c>
      <c r="B42" s="9">
        <f>C38</f>
      </c>
    </row>
    <row r="43" spans="1:3" x14ac:dyDescent="0.25">
      <c r="A43" s="7" t="s">
        <v>29</v>
      </c>
      <c r="B43" s="8">
        <f>B42-B41</f>
      </c>
      <c r="C43" s="7">
        <f>IF(ROUND(B43,2)=0,"Cuadra",IF(B43&lt;0,"Faltante","Sobrante"))</f>
      </c>
    </row>
    <row r="45" spans="1:1" x14ac:dyDescent="0.25">
      <c r="A45" t="s">
        <v>30</v>
      </c>
    </row>
    <row r="46" spans="1:1" x14ac:dyDescent="0.25">
      <c r="A46" t="s">
        <v>31</v>
      </c>
    </row>
    <row r="48" spans="1:1" x14ac:dyDescent="0.25">
      <c r="A48" s="11" t="s">
        <v>32</v>
      </c>
    </row>
  </sheetData>
  <mergeCells count="5">
    <mergeCell ref="A9:D9"/>
    <mergeCell ref="A16:D16"/>
    <mergeCell ref="A21:D21"/>
    <mergeCell ref="A26:D26"/>
    <mergeCell ref="A40:D40"/>
  </mergeCells>
  <conditionalFormatting sqref="C43">
    <cfRule type="containsText" dxfId="0" priority="1">
      <formula>NOT(ISERROR(SEARCH("Faltante",C43)))</formula>
    </cfRule>
    <cfRule type="containsText" dxfId="1" priority="2">
      <formula>NOT(ISERROR(SEARCH("Cuadra",C43)))</formula>
    </cfRule>
  </conditionalFormatting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12" customWidth="1"/>
    <col min="2" max="2" width="14" customWidth="1"/>
    <col min="3" max="3" width="20" customWidth="1"/>
    <col min="4" max="4" width="16" style="9" customWidth="1"/>
    <col min="5" max="7" width="14" style="9" customWidth="1"/>
    <col min="8" max="8" width="34" customWidth="1"/>
  </cols>
  <sheetData>
    <row r="1" spans="1:8" s="13" customFormat="1" x14ac:dyDescent="0.25">
      <c r="A1" s="14" t="s">
        <v>2</v>
      </c>
      <c r="B1" s="13" t="s">
        <v>3</v>
      </c>
      <c r="C1" s="13" t="s">
        <v>4</v>
      </c>
      <c r="D1" s="15" t="s">
        <v>11</v>
      </c>
      <c r="E1" s="15" t="s">
        <v>33</v>
      </c>
      <c r="F1" s="15" t="s">
        <v>34</v>
      </c>
      <c r="G1" s="15" t="s">
        <v>35</v>
      </c>
      <c r="H1" s="13" t="s">
        <v>36</v>
      </c>
    </row>
    <row r="2" spans="7:7" x14ac:dyDescent="0.25">
      <c r="G2" s="9">
        <f>IF(AND(E2="",F2=""),"",F2-E2)</f>
      </c>
    </row>
    <row r="3" spans="7:7" x14ac:dyDescent="0.25">
      <c r="G3" s="9">
        <f>IF(AND(E3="",F3=""),"",F3-E3)</f>
      </c>
    </row>
    <row r="4" spans="7:7" x14ac:dyDescent="0.25">
      <c r="G4" s="9">
        <f>IF(AND(E4="",F4=""),"",F4-E4)</f>
      </c>
    </row>
    <row r="5" spans="7:7" x14ac:dyDescent="0.25">
      <c r="G5" s="9">
        <f>IF(AND(E5="",F5=""),"",F5-E5)</f>
      </c>
    </row>
    <row r="6" spans="7:7" x14ac:dyDescent="0.25">
      <c r="G6" s="9">
        <f>IF(AND(E6="",F6=""),"",F6-E6)</f>
      </c>
    </row>
    <row r="7" spans="7:7" x14ac:dyDescent="0.25">
      <c r="G7" s="9">
        <f>IF(AND(E7="",F7=""),"",F7-E7)</f>
      </c>
    </row>
    <row r="8" spans="7:7" x14ac:dyDescent="0.25">
      <c r="G8" s="9">
        <f>IF(AND(E8="",F8=""),"",F8-E8)</f>
      </c>
    </row>
    <row r="9" spans="7:7" x14ac:dyDescent="0.25">
      <c r="G9" s="9">
        <f>IF(AND(E9="",F9=""),"",F9-E9)</f>
      </c>
    </row>
    <row r="10" spans="7:7" x14ac:dyDescent="0.25">
      <c r="G10" s="9">
        <f>IF(AND(E10="",F10=""),"",F10-E10)</f>
      </c>
    </row>
    <row r="11" spans="7:7" x14ac:dyDescent="0.25">
      <c r="G11" s="9">
        <f>IF(AND(E11="",F11=""),"",F11-E11)</f>
      </c>
    </row>
    <row r="12" spans="7:7" x14ac:dyDescent="0.25">
      <c r="G12" s="9">
        <f>IF(AND(E12="",F12=""),"",F12-E12)</f>
      </c>
    </row>
    <row r="13" spans="7:7" x14ac:dyDescent="0.25">
      <c r="G13" s="9">
        <f>IF(AND(E13="",F13=""),"",F13-E13)</f>
      </c>
    </row>
    <row r="14" spans="7:7" x14ac:dyDescent="0.25">
      <c r="G14" s="9">
        <f>IF(AND(E14="",F14=""),"",F14-E14)</f>
      </c>
    </row>
    <row r="15" spans="7:7" x14ac:dyDescent="0.25">
      <c r="G15" s="9">
        <f>IF(AND(E15="",F15=""),"",F15-E15)</f>
      </c>
    </row>
    <row r="16" spans="7:7" x14ac:dyDescent="0.25">
      <c r="G16" s="9">
        <f>IF(AND(E16="",F16=""),"",F16-E16)</f>
      </c>
    </row>
    <row r="17" spans="7:7" x14ac:dyDescent="0.25">
      <c r="G17" s="9">
        <f>IF(AND(E17="",F17=""),"",F17-E17)</f>
      </c>
    </row>
    <row r="18" spans="7:7" x14ac:dyDescent="0.25">
      <c r="G18" s="9">
        <f>IF(AND(E18="",F18=""),"",F18-E18)</f>
      </c>
    </row>
    <row r="19" spans="7:7" x14ac:dyDescent="0.25">
      <c r="G19" s="9">
        <f>IF(AND(E19="",F19=""),"",F19-E19)</f>
      </c>
    </row>
    <row r="20" spans="7:7" x14ac:dyDescent="0.25">
      <c r="G20" s="9">
        <f>IF(AND(E20="",F20=""),"",F20-E20)</f>
      </c>
    </row>
    <row r="21" spans="7:7" x14ac:dyDescent="0.25">
      <c r="G21" s="9">
        <f>IF(AND(E21="",F21=""),"",F21-E21)</f>
      </c>
    </row>
    <row r="22" spans="7:7" x14ac:dyDescent="0.25">
      <c r="G22" s="9">
        <f>IF(AND(E22="",F22=""),"",F22-E22)</f>
      </c>
    </row>
    <row r="23" spans="7:7" x14ac:dyDescent="0.25">
      <c r="G23" s="9">
        <f>IF(AND(E23="",F23=""),"",F23-E23)</f>
      </c>
    </row>
    <row r="24" spans="7:7" x14ac:dyDescent="0.25">
      <c r="G24" s="9">
        <f>IF(AND(E24="",F24=""),"",F24-E24)</f>
      </c>
    </row>
    <row r="25" spans="7:7" x14ac:dyDescent="0.25">
      <c r="G25" s="9">
        <f>IF(AND(E25="",F25=""),"",F25-E25)</f>
      </c>
    </row>
    <row r="26" spans="7:7" x14ac:dyDescent="0.25">
      <c r="G26" s="9">
        <f>IF(AND(E26="",F26=""),"",F26-E26)</f>
      </c>
    </row>
    <row r="27" spans="7:7" x14ac:dyDescent="0.25">
      <c r="G27" s="9">
        <f>IF(AND(E27="",F27=""),"",F27-E27)</f>
      </c>
    </row>
    <row r="28" spans="7:7" x14ac:dyDescent="0.25">
      <c r="G28" s="9">
        <f>IF(AND(E28="",F28=""),"",F28-E28)</f>
      </c>
    </row>
    <row r="29" spans="7:7" x14ac:dyDescent="0.25">
      <c r="G29" s="9">
        <f>IF(AND(E29="",F29=""),"",F29-E29)</f>
      </c>
    </row>
    <row r="30" spans="7:7" x14ac:dyDescent="0.25">
      <c r="G30" s="9">
        <f>IF(AND(E30="",F30=""),"",F30-E30)</f>
      </c>
    </row>
    <row r="31" spans="7:7" x14ac:dyDescent="0.25">
      <c r="G31" s="9">
        <f>IF(AND(E31="",F31=""),"",F31-E31)</f>
      </c>
    </row>
    <row r="32" spans="7:7" x14ac:dyDescent="0.25">
      <c r="G32" s="9">
        <f>IF(AND(E32="",F32=""),"",F32-E32)</f>
      </c>
    </row>
    <row r="34" spans="6:7" x14ac:dyDescent="0.25">
      <c r="F34" s="8" t="s">
        <v>37</v>
      </c>
      <c r="G34" s="8">
        <f>SUM(G2:G32)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Cierre diario</vt:lpstr>
      <vt:lpstr>Registro mensual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Kuadra</dc:creator>
  <dc:title>Plantilla de cierre de caja</dc:title>
  <dc:subject/>
  <dc:description/>
  <cp:keywords/>
  <cp:category/>
  <cp:lastModifiedBy>Unknown</cp:lastModifiedBy>
  <dcterms:created xsi:type="dcterms:W3CDTF">2026-10-14T02:42:57Z</dcterms:created>
  <dcterms:modified xsi:type="dcterms:W3CDTF">2026-10-14T02:42:57Z</dcterms:modified>
</cp:coreProperties>
</file>